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imir Terzic\Desktop\OBJAVLJENI RADOVI\4r25\"/>
    </mc:Choice>
  </mc:AlternateContent>
  <xr:revisionPtr revIDLastSave="0" documentId="13_ncr:1_{F496B23E-BA42-4F73-9283-04D708744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tr_38" localSheetId="0">Sheet1!#REF!</definedName>
  </definedNames>
  <calcPr calcId="181029" iterateDelta="1E-4"/>
</workbook>
</file>

<file path=xl/calcChain.xml><?xml version="1.0" encoding="utf-8"?>
<calcChain xmlns="http://schemas.openxmlformats.org/spreadsheetml/2006/main">
  <c r="G25" i="1" l="1"/>
  <c r="G21" i="1"/>
  <c r="G18" i="1"/>
  <c r="G9" i="1"/>
  <c r="G16" i="1"/>
  <c r="G19" i="1"/>
  <c r="G20" i="1"/>
  <c r="G22" i="1"/>
  <c r="G23" i="1"/>
  <c r="G15" i="1"/>
  <c r="G13" i="1"/>
  <c r="G12" i="1"/>
  <c r="G10" i="1"/>
  <c r="G11" i="1"/>
  <c r="G14" i="1"/>
  <c r="G7" i="1"/>
  <c r="G27" i="1" l="1"/>
</calcChain>
</file>

<file path=xl/sharedStrings.xml><?xml version="1.0" encoding="utf-8"?>
<sst xmlns="http://schemas.openxmlformats.org/spreadsheetml/2006/main" count="68" uniqueCount="56">
  <si>
    <t>Рeдни број</t>
  </si>
  <si>
    <t>Jeдиницa мeрe</t>
  </si>
  <si>
    <t>Кoличинa</t>
  </si>
  <si>
    <t>износ ПДВ-а:</t>
  </si>
  <si>
    <t>Опис позиције</t>
  </si>
  <si>
    <t>а)</t>
  </si>
  <si>
    <t>б)</t>
  </si>
  <si>
    <t>в)</t>
  </si>
  <si>
    <t>6a</t>
  </si>
  <si>
    <t>9 (4x/6+6a/)</t>
  </si>
  <si>
    <r>
      <t xml:space="preserve">Јединична цена са свим зависним трошковима без ПДВ-а </t>
    </r>
    <r>
      <rPr>
        <b/>
        <i/>
        <sz val="10"/>
        <rFont val="Times New Roman"/>
        <family val="1"/>
        <charset val="238"/>
      </rPr>
      <t>(материјал</t>
    </r>
    <r>
      <rPr>
        <i/>
        <sz val="10"/>
        <rFont val="Times New Roman"/>
        <family val="1"/>
        <charset val="238"/>
      </rPr>
      <t xml:space="preserve"> )</t>
    </r>
  </si>
  <si>
    <r>
      <t>Укупна цена  са свим зависним трошковима без ПДВ-а (</t>
    </r>
    <r>
      <rPr>
        <b/>
        <i/>
        <sz val="10"/>
        <rFont val="Times New Roman"/>
        <family val="1"/>
        <charset val="238"/>
      </rPr>
      <t>материјал + рад</t>
    </r>
    <r>
      <rPr>
        <i/>
        <sz val="10"/>
        <rFont val="Times New Roman"/>
        <family val="1"/>
        <charset val="238"/>
      </rPr>
      <t>)</t>
    </r>
  </si>
  <si>
    <r>
      <t>Јединична цена са свим зависним трошковима без ПДВ-а (</t>
    </r>
    <r>
      <rPr>
        <b/>
        <i/>
        <sz val="10"/>
        <rFont val="Times New Roman"/>
        <family val="1"/>
        <charset val="238"/>
      </rPr>
      <t>рад)</t>
    </r>
  </si>
  <si>
    <t>Важење понуде:</t>
  </si>
  <si>
    <t>Датум понуде:</t>
  </si>
  <si>
    <t>Контакт:</t>
  </si>
  <si>
    <t>Седиште:</t>
  </si>
  <si>
    <t>Назив:</t>
  </si>
  <si>
    <t>Информације о понуђачу</t>
  </si>
  <si>
    <t>комплет</t>
  </si>
  <si>
    <t>m1</t>
  </si>
  <si>
    <t>комада</t>
  </si>
  <si>
    <t>2.1</t>
  </si>
  <si>
    <t>2.2</t>
  </si>
  <si>
    <t>2.3</t>
  </si>
  <si>
    <t>2.4</t>
  </si>
  <si>
    <t>3</t>
  </si>
  <si>
    <t>5</t>
  </si>
  <si>
    <t xml:space="preserve">
Набавка матријала, испорука, монтажа и повезивање нових елемената аутоматике</t>
  </si>
  <si>
    <t>6</t>
  </si>
  <si>
    <t>7</t>
  </si>
  <si>
    <t>8</t>
  </si>
  <si>
    <t>Програмирање и пуштање у рад контролера и фреквентних регулатора</t>
  </si>
  <si>
    <t>Израда апликационе шеме и цртежа изведеног стања, прикупљање документације и предаја инвеститору</t>
  </si>
  <si>
    <t>9</t>
  </si>
  <si>
    <t>10</t>
  </si>
  <si>
    <t>7.1</t>
  </si>
  <si>
    <t>7.2</t>
  </si>
  <si>
    <t>7.3</t>
  </si>
  <si>
    <r>
      <rPr>
        <b/>
        <sz val="11"/>
        <rFont val="Arial"/>
        <family val="2"/>
        <charset val="238"/>
      </rPr>
      <t>Демонтажа</t>
    </r>
    <r>
      <rPr>
        <sz val="11"/>
        <rFont val="Arial"/>
        <family val="2"/>
        <charset val="238"/>
      </rPr>
      <t xml:space="preserve"> неисправних елемената аутоматике на систему вентилације и клима комори К7</t>
    </r>
  </si>
  <si>
    <r>
      <rPr>
        <b/>
        <sz val="11"/>
        <rFont val="Arial"/>
        <family val="2"/>
        <charset val="238"/>
      </rPr>
      <t>Собни сензор СО2</t>
    </r>
    <r>
      <rPr>
        <sz val="11"/>
        <rFont val="Arial"/>
        <family val="2"/>
        <charset val="238"/>
      </rPr>
      <t>, тип QPA2000 или одговарајући 24 V, 0-10 Vdc</t>
    </r>
  </si>
  <si>
    <r>
      <rPr>
        <b/>
        <sz val="11"/>
        <rFont val="Arial"/>
        <family val="2"/>
        <charset val="238"/>
      </rPr>
      <t>Собни термостат</t>
    </r>
    <r>
      <rPr>
        <sz val="11"/>
        <rFont val="Arial"/>
        <family val="2"/>
        <charset val="238"/>
      </rPr>
      <t>, тип RAA21 или одговарајући</t>
    </r>
  </si>
  <si>
    <r>
      <rPr>
        <b/>
        <sz val="11"/>
        <rFont val="Arial"/>
        <family val="2"/>
        <charset val="238"/>
      </rPr>
      <t xml:space="preserve">Он-Офф </t>
    </r>
    <r>
      <rPr>
        <sz val="11"/>
        <rFont val="Arial"/>
        <family val="2"/>
        <charset val="238"/>
      </rPr>
      <t>собни прекидач</t>
    </r>
  </si>
  <si>
    <r>
      <rPr>
        <b/>
        <sz val="11"/>
        <rFont val="Arial"/>
        <family val="2"/>
        <charset val="238"/>
      </rPr>
      <t>Покретатч жалузине</t>
    </r>
    <r>
      <rPr>
        <sz val="11"/>
        <rFont val="Arial"/>
        <family val="2"/>
        <charset val="238"/>
      </rPr>
      <t>, тип DMS24 или одговарајући</t>
    </r>
  </si>
  <si>
    <r>
      <t xml:space="preserve">Набавка матријала, испорука, монтажа и повезивање </t>
    </r>
    <r>
      <rPr>
        <b/>
        <sz val="11"/>
        <rFont val="Arial"/>
        <family val="2"/>
        <charset val="238"/>
      </rPr>
      <t>фреквентног регулатора,</t>
    </r>
    <r>
      <rPr>
        <sz val="11"/>
        <rFont val="Arial"/>
        <family val="2"/>
        <charset val="238"/>
      </rPr>
      <t xml:space="preserve"> модел Siemens G120P-4/35B или одговарајуће, </t>
    </r>
    <r>
      <rPr>
        <b/>
        <sz val="11"/>
        <rFont val="Arial"/>
        <family val="2"/>
        <charset val="238"/>
      </rPr>
      <t>4 kW</t>
    </r>
    <r>
      <rPr>
        <sz val="11"/>
        <rFont val="Arial"/>
        <family val="2"/>
        <charset val="238"/>
      </rPr>
      <t xml:space="preserve">, IP55, filter klase B </t>
    </r>
  </si>
  <si>
    <r>
      <t xml:space="preserve">Набавка матријала, испорука, монтажа и повезивање </t>
    </r>
    <r>
      <rPr>
        <b/>
        <sz val="11"/>
        <rFont val="Arial"/>
        <family val="2"/>
        <charset val="238"/>
      </rPr>
      <t>фреквентног регулатора</t>
    </r>
    <r>
      <rPr>
        <sz val="11"/>
        <rFont val="Arial"/>
        <family val="2"/>
        <charset val="238"/>
      </rPr>
      <t xml:space="preserve">, модел Siemens G120P-5.5/35B или одговарајуће, </t>
    </r>
    <r>
      <rPr>
        <b/>
        <sz val="11"/>
        <rFont val="Arial"/>
        <family val="2"/>
        <charset val="238"/>
      </rPr>
      <t>5.5 kW</t>
    </r>
    <r>
      <rPr>
        <sz val="11"/>
        <rFont val="Arial"/>
        <family val="2"/>
        <charset val="238"/>
      </rPr>
      <t xml:space="preserve">, IP55, filter klase B </t>
    </r>
  </si>
  <si>
    <r>
      <t>Набавка матријала, испорука и монтажа</t>
    </r>
    <r>
      <rPr>
        <b/>
        <sz val="11"/>
        <rFont val="Arial"/>
        <family val="2"/>
        <charset val="238"/>
      </rPr>
      <t xml:space="preserve"> дисплеја за фреквентне регулаторе</t>
    </r>
    <r>
      <rPr>
        <sz val="11"/>
        <rFont val="Arial"/>
        <family val="2"/>
        <charset val="238"/>
      </rPr>
      <t xml:space="preserve"> са претходне две позиције, тип G120P-BOP-2 или одговарајући</t>
    </r>
  </si>
  <si>
    <r>
      <t xml:space="preserve">Набавка матријала, испорука и монтажа </t>
    </r>
    <r>
      <rPr>
        <b/>
        <sz val="11"/>
        <rFont val="Arial"/>
        <family val="2"/>
        <charset val="238"/>
      </rPr>
      <t>контролера</t>
    </r>
    <r>
      <rPr>
        <sz val="11"/>
        <rFont val="Arial"/>
        <family val="2"/>
        <charset val="238"/>
      </rPr>
      <t xml:space="preserve"> тип PXC4.E16S-2 или одговарајући (12 UI, 4 DO)</t>
    </r>
    <r>
      <rPr>
        <b/>
        <sz val="11"/>
        <rFont val="Arial"/>
        <family val="2"/>
        <charset val="238"/>
      </rPr>
      <t xml:space="preserve"> у комплету са одговарајућим модулом </t>
    </r>
    <r>
      <rPr>
        <sz val="11"/>
        <rFont val="Arial"/>
        <family val="2"/>
        <charset val="238"/>
      </rPr>
      <t xml:space="preserve">TXM1.8U и </t>
    </r>
    <r>
      <rPr>
        <b/>
        <sz val="11"/>
        <rFont val="Arial"/>
        <family val="2"/>
        <charset val="238"/>
      </rPr>
      <t xml:space="preserve">трансформатором </t>
    </r>
    <r>
      <rPr>
        <sz val="11"/>
        <rFont val="Arial"/>
        <family val="2"/>
        <charset val="238"/>
      </rPr>
      <t>SEM62.2</t>
    </r>
  </si>
  <si>
    <r>
      <rPr>
        <b/>
        <sz val="11"/>
        <rFont val="Arial"/>
        <family val="2"/>
        <charset val="238"/>
      </rPr>
      <t>JH(St)H 2x2x0,8</t>
    </r>
    <r>
      <rPr>
        <sz val="11"/>
        <rFont val="Arial"/>
        <family val="2"/>
        <charset val="238"/>
      </rPr>
      <t xml:space="preserve"> mm2</t>
    </r>
  </si>
  <si>
    <r>
      <rPr>
        <b/>
        <sz val="11"/>
        <rFont val="Arial"/>
        <family val="2"/>
        <charset val="238"/>
      </rPr>
      <t>N2XH 4x1,5</t>
    </r>
    <r>
      <rPr>
        <sz val="11"/>
        <rFont val="Arial"/>
        <family val="2"/>
        <charset val="238"/>
      </rPr>
      <t xml:space="preserve"> mm2</t>
    </r>
  </si>
  <si>
    <r>
      <rPr>
        <b/>
        <sz val="11"/>
        <color theme="1"/>
        <rFont val="Arial"/>
        <family val="2"/>
        <charset val="238"/>
      </rPr>
      <t>N2XH 3x1,5</t>
    </r>
    <r>
      <rPr>
        <sz val="11"/>
        <color theme="1"/>
        <rFont val="Arial"/>
        <family val="2"/>
        <charset val="238"/>
      </rPr>
      <t xml:space="preserve"> mm2</t>
    </r>
  </si>
  <si>
    <t>Набавка, испорука и постављање каблова, за пролаз каблова користити постојеће трасе и ПНК носаче у спуштеном плафону.</t>
  </si>
  <si>
    <t>Пратећи припремни и завршни радови</t>
  </si>
  <si>
    <r>
      <rPr>
        <b/>
        <sz val="11"/>
        <rFont val="Arial"/>
        <family val="2"/>
        <charset val="238"/>
      </rPr>
      <t xml:space="preserve">УКУПНА ВРЕДНОСТ </t>
    </r>
    <r>
      <rPr>
        <sz val="11"/>
        <rFont val="Arial"/>
        <family val="2"/>
        <charset val="238"/>
      </rPr>
      <t xml:space="preserve">
 (матријал+рад)</t>
    </r>
    <r>
      <rPr>
        <b/>
        <sz val="11"/>
        <rFont val="Arial"/>
        <family val="2"/>
        <charset val="238"/>
      </rPr>
      <t xml:space="preserve"> без ПДВ</t>
    </r>
    <r>
      <rPr>
        <sz val="11"/>
        <rFont val="Arial"/>
        <family val="2"/>
        <charset val="238"/>
      </rPr>
      <t xml:space="preserve">-а у РСД  </t>
    </r>
  </si>
  <si>
    <r>
      <rPr>
        <b/>
        <sz val="11"/>
        <rFont val="Arial"/>
        <family val="2"/>
        <charset val="238"/>
      </rPr>
      <t>УКУПНА</t>
    </r>
    <r>
      <rPr>
        <sz val="11"/>
        <rFont val="Arial"/>
        <family val="2"/>
        <charset val="238"/>
      </rPr>
      <t xml:space="preserve"> ВРЕДНОСТ:
 (матријал+рад)</t>
    </r>
    <r>
      <rPr>
        <b/>
        <sz val="11"/>
        <rFont val="Arial"/>
        <family val="2"/>
        <charset val="238"/>
      </rPr>
      <t xml:space="preserve"> са ПДВ-ом</t>
    </r>
    <r>
      <rPr>
        <sz val="11"/>
        <rFont val="Arial"/>
        <family val="2"/>
        <charset val="238"/>
      </rPr>
      <t xml:space="preserve"> у РСД</t>
    </r>
  </si>
  <si>
    <r>
      <rPr>
        <b/>
        <sz val="11"/>
        <color theme="1"/>
        <rFont val="Arial"/>
        <family val="2"/>
        <charset val="238"/>
      </rPr>
      <t>Радови на репарацији машинских инсталација у објектима РТС-а</t>
    </r>
    <r>
      <rPr>
        <sz val="11"/>
        <color theme="1"/>
        <rFont val="Arial"/>
        <family val="2"/>
        <charset val="238"/>
      </rPr>
      <t xml:space="preserve">
Локација: ПЕЦ - Абердарева 1
Наручилац: РТС, Таковска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</si>
</sst>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b/>
      <i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1" fillId="0" borderId="0" xfId="0" applyFont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2" fillId="0" borderId="8" xfId="0" applyFont="1" applyBorder="1"/>
    <xf numFmtId="0" fontId="12" fillId="0" borderId="11" xfId="0" applyFont="1" applyBorder="1"/>
    <xf numFmtId="0" fontId="0" fillId="0" borderId="15" xfId="0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" fontId="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 inden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37</xdr:row>
      <xdr:rowOff>27214</xdr:rowOff>
    </xdr:from>
    <xdr:to>
      <xdr:col>7</xdr:col>
      <xdr:colOff>133620</xdr:colOff>
      <xdr:row>76</xdr:row>
      <xdr:rowOff>169142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E21FF7-F8AF-012C-745A-DE453F84B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21" y="12804321"/>
          <a:ext cx="8714286" cy="7571428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642937</xdr:colOff>
      <xdr:row>78</xdr:row>
      <xdr:rowOff>142875</xdr:rowOff>
    </xdr:from>
    <xdr:to>
      <xdr:col>5</xdr:col>
      <xdr:colOff>751701</xdr:colOff>
      <xdr:row>111</xdr:row>
      <xdr:rowOff>170661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4C51D0-8ADA-EA67-2979-B08AD4D1F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20669250"/>
          <a:ext cx="6183672" cy="6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113</xdr:row>
      <xdr:rowOff>23812</xdr:rowOff>
    </xdr:from>
    <xdr:to>
      <xdr:col>7</xdr:col>
      <xdr:colOff>10580</xdr:colOff>
      <xdr:row>139</xdr:row>
      <xdr:rowOff>113506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FCA045-FFFA-CB68-2EB4-C2902522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" y="27217687"/>
          <a:ext cx="8580360" cy="504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9" zoomScale="85" zoomScaleNormal="85" workbookViewId="0">
      <selection activeCell="J5" sqref="J5"/>
    </sheetView>
  </sheetViews>
  <sheetFormatPr defaultRowHeight="15" x14ac:dyDescent="0.25"/>
  <cols>
    <col min="1" max="1" width="6.140625" customWidth="1"/>
    <col min="2" max="2" width="56.7109375" customWidth="1"/>
    <col min="3" max="3" width="9.42578125" customWidth="1"/>
    <col min="4" max="4" width="10" customWidth="1"/>
    <col min="5" max="5" width="14.85546875" customWidth="1"/>
    <col min="6" max="6" width="15.28515625" customWidth="1"/>
    <col min="7" max="7" width="17" customWidth="1"/>
  </cols>
  <sheetData>
    <row r="1" spans="1:7" x14ac:dyDescent="0.25">
      <c r="A1" s="9"/>
      <c r="B1" s="9"/>
      <c r="C1" s="9"/>
      <c r="D1" s="9"/>
      <c r="E1" s="9"/>
      <c r="F1" s="9"/>
      <c r="G1" s="9"/>
    </row>
    <row r="2" spans="1:7" ht="60" customHeight="1" x14ac:dyDescent="0.25">
      <c r="A2" s="35" t="s">
        <v>55</v>
      </c>
      <c r="B2" s="35"/>
      <c r="C2" s="35"/>
      <c r="D2" s="35"/>
      <c r="E2" s="35"/>
      <c r="F2" s="35"/>
      <c r="G2" s="35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s="2" customFormat="1" ht="78" x14ac:dyDescent="0.25">
      <c r="A5" s="1" t="s">
        <v>0</v>
      </c>
      <c r="B5" s="1" t="s">
        <v>4</v>
      </c>
      <c r="C5" s="1" t="s">
        <v>1</v>
      </c>
      <c r="D5" s="1" t="s">
        <v>2</v>
      </c>
      <c r="E5" s="4" t="s">
        <v>10</v>
      </c>
      <c r="F5" s="4" t="s">
        <v>12</v>
      </c>
      <c r="G5" s="1" t="s">
        <v>11</v>
      </c>
    </row>
    <row r="6" spans="1:7" s="2" customFormat="1" x14ac:dyDescent="0.25">
      <c r="A6" s="3">
        <v>1</v>
      </c>
      <c r="B6" s="3">
        <v>2</v>
      </c>
      <c r="C6" s="3">
        <v>3</v>
      </c>
      <c r="D6" s="3">
        <v>4</v>
      </c>
      <c r="E6" s="11">
        <v>6</v>
      </c>
      <c r="F6" s="11" t="s">
        <v>8</v>
      </c>
      <c r="G6" s="3" t="s">
        <v>9</v>
      </c>
    </row>
    <row r="7" spans="1:7" s="2" customFormat="1" ht="41.25" customHeight="1" x14ac:dyDescent="0.25">
      <c r="A7" s="7">
        <v>1</v>
      </c>
      <c r="B7" s="13" t="s">
        <v>39</v>
      </c>
      <c r="C7" s="30" t="s">
        <v>21</v>
      </c>
      <c r="D7" s="27">
        <v>20</v>
      </c>
      <c r="E7" s="5"/>
      <c r="F7" s="5"/>
      <c r="G7" s="6">
        <f>(F7+E7)*D7</f>
        <v>0</v>
      </c>
    </row>
    <row r="8" spans="1:7" s="2" customFormat="1" ht="38.25" customHeight="1" x14ac:dyDescent="0.25">
      <c r="A8" s="7">
        <v>2</v>
      </c>
      <c r="B8" s="13" t="s">
        <v>28</v>
      </c>
      <c r="C8" s="30"/>
      <c r="D8" s="30"/>
      <c r="E8" s="8"/>
      <c r="F8" s="8"/>
      <c r="G8" s="6"/>
    </row>
    <row r="9" spans="1:7" s="2" customFormat="1" ht="35.1" customHeight="1" x14ac:dyDescent="0.25">
      <c r="A9" s="28" t="s">
        <v>22</v>
      </c>
      <c r="B9" s="31" t="s">
        <v>40</v>
      </c>
      <c r="C9" s="30" t="s">
        <v>21</v>
      </c>
      <c r="D9" s="27">
        <v>5</v>
      </c>
      <c r="E9" s="8"/>
      <c r="F9" s="8"/>
      <c r="G9" s="6">
        <f>(F9+E9)*D9</f>
        <v>0</v>
      </c>
    </row>
    <row r="10" spans="1:7" s="2" customFormat="1" x14ac:dyDescent="0.25">
      <c r="A10" s="28" t="s">
        <v>23</v>
      </c>
      <c r="B10" s="31" t="s">
        <v>41</v>
      </c>
      <c r="C10" s="30" t="s">
        <v>21</v>
      </c>
      <c r="D10" s="27">
        <v>5</v>
      </c>
      <c r="E10" s="8"/>
      <c r="F10" s="8"/>
      <c r="G10" s="6">
        <f t="shared" ref="G10:G23" si="0">(F10+E10)*D10</f>
        <v>0</v>
      </c>
    </row>
    <row r="11" spans="1:7" s="2" customFormat="1" x14ac:dyDescent="0.25">
      <c r="A11" s="28" t="s">
        <v>24</v>
      </c>
      <c r="B11" s="31" t="s">
        <v>42</v>
      </c>
      <c r="C11" s="30" t="s">
        <v>21</v>
      </c>
      <c r="D11" s="30">
        <v>5</v>
      </c>
      <c r="E11" s="8"/>
      <c r="F11" s="8"/>
      <c r="G11" s="6">
        <f t="shared" si="0"/>
        <v>0</v>
      </c>
    </row>
    <row r="12" spans="1:7" s="2" customFormat="1" x14ac:dyDescent="0.25">
      <c r="A12" s="28" t="s">
        <v>25</v>
      </c>
      <c r="B12" s="31" t="s">
        <v>43</v>
      </c>
      <c r="C12" s="30" t="s">
        <v>21</v>
      </c>
      <c r="D12" s="30">
        <v>13</v>
      </c>
      <c r="E12" s="8"/>
      <c r="F12" s="8"/>
      <c r="G12" s="6">
        <f t="shared" si="0"/>
        <v>0</v>
      </c>
    </row>
    <row r="13" spans="1:7" s="2" customFormat="1" ht="56.25" customHeight="1" x14ac:dyDescent="0.25">
      <c r="A13" s="28" t="s">
        <v>26</v>
      </c>
      <c r="B13" s="13" t="s">
        <v>44</v>
      </c>
      <c r="C13" s="30" t="s">
        <v>19</v>
      </c>
      <c r="D13" s="30">
        <v>1</v>
      </c>
      <c r="E13" s="8"/>
      <c r="F13" s="8"/>
      <c r="G13" s="6">
        <f t="shared" si="0"/>
        <v>0</v>
      </c>
    </row>
    <row r="14" spans="1:7" s="2" customFormat="1" ht="56.25" customHeight="1" x14ac:dyDescent="0.25">
      <c r="A14" s="7">
        <v>4</v>
      </c>
      <c r="B14" s="13" t="s">
        <v>45</v>
      </c>
      <c r="C14" s="30" t="s">
        <v>19</v>
      </c>
      <c r="D14" s="30">
        <v>1</v>
      </c>
      <c r="E14" s="8"/>
      <c r="F14" s="8"/>
      <c r="G14" s="6">
        <f t="shared" si="0"/>
        <v>0</v>
      </c>
    </row>
    <row r="15" spans="1:7" s="2" customFormat="1" ht="54" customHeight="1" x14ac:dyDescent="0.25">
      <c r="A15" s="28" t="s">
        <v>27</v>
      </c>
      <c r="B15" s="13" t="s">
        <v>46</v>
      </c>
      <c r="C15" s="30" t="s">
        <v>21</v>
      </c>
      <c r="D15" s="30">
        <v>2</v>
      </c>
      <c r="E15" s="8"/>
      <c r="F15" s="8"/>
      <c r="G15" s="6">
        <f t="shared" si="0"/>
        <v>0</v>
      </c>
    </row>
    <row r="16" spans="1:7" s="2" customFormat="1" ht="68.25" customHeight="1" x14ac:dyDescent="0.25">
      <c r="A16" s="28" t="s">
        <v>29</v>
      </c>
      <c r="B16" s="13" t="s">
        <v>47</v>
      </c>
      <c r="C16" s="30" t="s">
        <v>19</v>
      </c>
      <c r="D16" s="30">
        <v>1</v>
      </c>
      <c r="E16" s="8"/>
      <c r="F16" s="8"/>
      <c r="G16" s="6">
        <f t="shared" si="0"/>
        <v>0</v>
      </c>
    </row>
    <row r="17" spans="1:7" s="2" customFormat="1" ht="54" customHeight="1" x14ac:dyDescent="0.25">
      <c r="A17" s="28" t="s">
        <v>30</v>
      </c>
      <c r="B17" s="29" t="s">
        <v>51</v>
      </c>
      <c r="C17" s="30"/>
      <c r="D17" s="30"/>
      <c r="E17" s="8"/>
      <c r="F17" s="8"/>
      <c r="G17" s="6"/>
    </row>
    <row r="18" spans="1:7" s="2" customFormat="1" x14ac:dyDescent="0.25">
      <c r="A18" s="28" t="s">
        <v>36</v>
      </c>
      <c r="B18" s="31" t="s">
        <v>48</v>
      </c>
      <c r="C18" s="30" t="s">
        <v>20</v>
      </c>
      <c r="D18" s="30">
        <v>300</v>
      </c>
      <c r="E18" s="8"/>
      <c r="F18" s="8"/>
      <c r="G18" s="6">
        <f>(F18+E18)*D18</f>
        <v>0</v>
      </c>
    </row>
    <row r="19" spans="1:7" s="2" customFormat="1" x14ac:dyDescent="0.25">
      <c r="A19" s="28" t="s">
        <v>37</v>
      </c>
      <c r="B19" s="31" t="s">
        <v>49</v>
      </c>
      <c r="C19" s="30" t="s">
        <v>20</v>
      </c>
      <c r="D19" s="30">
        <v>500</v>
      </c>
      <c r="E19" s="8"/>
      <c r="F19" s="8"/>
      <c r="G19" s="6">
        <f t="shared" si="0"/>
        <v>0</v>
      </c>
    </row>
    <row r="20" spans="1:7" s="2" customFormat="1" x14ac:dyDescent="0.25">
      <c r="A20" s="28" t="s">
        <v>38</v>
      </c>
      <c r="B20" s="31" t="s">
        <v>50</v>
      </c>
      <c r="C20" s="30" t="s">
        <v>20</v>
      </c>
      <c r="D20" s="30">
        <v>500</v>
      </c>
      <c r="E20" s="8"/>
      <c r="F20" s="8"/>
      <c r="G20" s="6">
        <f t="shared" si="0"/>
        <v>0</v>
      </c>
    </row>
    <row r="21" spans="1:7" s="2" customFormat="1" ht="36.75" customHeight="1" x14ac:dyDescent="0.25">
      <c r="A21" s="28" t="s">
        <v>31</v>
      </c>
      <c r="B21" s="13" t="s">
        <v>32</v>
      </c>
      <c r="C21" s="30" t="s">
        <v>19</v>
      </c>
      <c r="D21" s="30">
        <v>1</v>
      </c>
      <c r="E21" s="8"/>
      <c r="F21" s="8"/>
      <c r="G21" s="6">
        <f>(F21+E21)*D21</f>
        <v>0</v>
      </c>
    </row>
    <row r="22" spans="1:7" s="2" customFormat="1" ht="36.75" customHeight="1" x14ac:dyDescent="0.25">
      <c r="A22" s="28" t="s">
        <v>34</v>
      </c>
      <c r="B22" s="13" t="s">
        <v>33</v>
      </c>
      <c r="C22" s="30" t="s">
        <v>19</v>
      </c>
      <c r="D22" s="30">
        <v>1</v>
      </c>
      <c r="E22" s="8"/>
      <c r="F22" s="8"/>
      <c r="G22" s="6">
        <f t="shared" si="0"/>
        <v>0</v>
      </c>
    </row>
    <row r="23" spans="1:7" s="2" customFormat="1" ht="28.5" customHeight="1" x14ac:dyDescent="0.25">
      <c r="A23" s="28" t="s">
        <v>35</v>
      </c>
      <c r="B23" s="13" t="s">
        <v>52</v>
      </c>
      <c r="C23" s="30" t="s">
        <v>19</v>
      </c>
      <c r="D23" s="27">
        <v>1</v>
      </c>
      <c r="E23" s="8"/>
      <c r="F23" s="8"/>
      <c r="G23" s="6">
        <f t="shared" si="0"/>
        <v>0</v>
      </c>
    </row>
    <row r="24" spans="1:7" s="2" customFormat="1" x14ac:dyDescent="0.25">
      <c r="A24" s="27"/>
      <c r="B24" s="13"/>
      <c r="C24" s="13"/>
      <c r="D24" s="13"/>
      <c r="E24" s="13"/>
      <c r="F24" s="13"/>
      <c r="G24" s="13"/>
    </row>
    <row r="25" spans="1:7" s="2" customFormat="1" ht="33" customHeight="1" x14ac:dyDescent="0.25">
      <c r="A25" s="12" t="s">
        <v>5</v>
      </c>
      <c r="B25" s="32" t="s">
        <v>53</v>
      </c>
      <c r="C25" s="33"/>
      <c r="D25" s="33"/>
      <c r="E25" s="33"/>
      <c r="F25" s="34"/>
      <c r="G25" s="25">
        <f>SUM(G7:G24)</f>
        <v>0</v>
      </c>
    </row>
    <row r="26" spans="1:7" s="2" customFormat="1" ht="21" customHeight="1" x14ac:dyDescent="0.25">
      <c r="A26" s="12" t="s">
        <v>6</v>
      </c>
      <c r="B26" s="32" t="s">
        <v>3</v>
      </c>
      <c r="C26" s="33"/>
      <c r="D26" s="33"/>
      <c r="E26" s="33"/>
      <c r="F26" s="34"/>
      <c r="G26" s="26"/>
    </row>
    <row r="27" spans="1:7" s="2" customFormat="1" ht="33" customHeight="1" x14ac:dyDescent="0.25">
      <c r="A27" s="12" t="s">
        <v>7</v>
      </c>
      <c r="B27" s="32" t="s">
        <v>54</v>
      </c>
      <c r="C27" s="33"/>
      <c r="D27" s="33"/>
      <c r="E27" s="33"/>
      <c r="F27" s="34"/>
      <c r="G27" s="25">
        <f>G25+G26</f>
        <v>0</v>
      </c>
    </row>
    <row r="28" spans="1:7" s="2" customFormat="1" x14ac:dyDescent="0.25"/>
    <row r="29" spans="1:7" s="22" customFormat="1" ht="15.75" thickBot="1" x14ac:dyDescent="0.3">
      <c r="A29" s="24"/>
      <c r="B29" s="23"/>
    </row>
    <row r="30" spans="1:7" ht="24.75" customHeight="1" thickBot="1" x14ac:dyDescent="0.3">
      <c r="A30" s="21"/>
      <c r="B30" s="41" t="s">
        <v>18</v>
      </c>
      <c r="C30" s="42"/>
      <c r="D30" s="42"/>
      <c r="E30" s="42"/>
      <c r="F30" s="42"/>
      <c r="G30" s="43"/>
    </row>
    <row r="31" spans="1:7" ht="18.75" x14ac:dyDescent="0.3">
      <c r="A31" s="18"/>
      <c r="B31" s="20" t="s">
        <v>17</v>
      </c>
      <c r="C31" s="44"/>
      <c r="D31" s="44"/>
      <c r="E31" s="44"/>
      <c r="F31" s="44"/>
      <c r="G31" s="45"/>
    </row>
    <row r="32" spans="1:7" ht="18.75" x14ac:dyDescent="0.3">
      <c r="A32" s="18"/>
      <c r="B32" s="19" t="s">
        <v>16</v>
      </c>
      <c r="C32" s="46"/>
      <c r="D32" s="46"/>
      <c r="E32" s="46"/>
      <c r="F32" s="46"/>
      <c r="G32" s="47"/>
    </row>
    <row r="33" spans="1:7" x14ac:dyDescent="0.25">
      <c r="A33" s="18"/>
      <c r="B33" s="17" t="s">
        <v>15</v>
      </c>
      <c r="C33" s="39"/>
      <c r="D33" s="39"/>
      <c r="E33" s="39"/>
      <c r="F33" s="39"/>
      <c r="G33" s="40"/>
    </row>
    <row r="34" spans="1:7" x14ac:dyDescent="0.25">
      <c r="A34" s="18"/>
      <c r="B34" s="38"/>
      <c r="C34" s="39"/>
      <c r="D34" s="39"/>
      <c r="E34" s="39"/>
      <c r="F34" s="39"/>
      <c r="G34" s="40"/>
    </row>
    <row r="35" spans="1:7" x14ac:dyDescent="0.25">
      <c r="A35" s="18"/>
      <c r="B35" s="17" t="s">
        <v>14</v>
      </c>
      <c r="C35" s="39"/>
      <c r="D35" s="39"/>
      <c r="E35" s="39"/>
      <c r="F35" s="39"/>
      <c r="G35" s="40"/>
    </row>
    <row r="36" spans="1:7" ht="15.75" thickBot="1" x14ac:dyDescent="0.3">
      <c r="A36" s="16"/>
      <c r="B36" s="15" t="s">
        <v>13</v>
      </c>
      <c r="C36" s="36"/>
      <c r="D36" s="36"/>
      <c r="E36" s="36"/>
      <c r="F36" s="36"/>
      <c r="G36" s="37"/>
    </row>
    <row r="37" spans="1:7" x14ac:dyDescent="0.25">
      <c r="B37" s="14"/>
    </row>
    <row r="38" spans="1:7" x14ac:dyDescent="0.25">
      <c r="B38" s="14"/>
    </row>
    <row r="39" spans="1:7" x14ac:dyDescent="0.25">
      <c r="B39" s="14"/>
    </row>
  </sheetData>
  <mergeCells count="11">
    <mergeCell ref="B27:F27"/>
    <mergeCell ref="A2:G2"/>
    <mergeCell ref="B25:F25"/>
    <mergeCell ref="B26:F26"/>
    <mergeCell ref="C36:G36"/>
    <mergeCell ref="B34:G34"/>
    <mergeCell ref="B30:G30"/>
    <mergeCell ref="C31:G31"/>
    <mergeCell ref="C32:G32"/>
    <mergeCell ref="C33:G33"/>
    <mergeCell ref="C35:G35"/>
  </mergeCells>
  <phoneticPr fontId="18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1" fitToHeight="0" orientation="portrait" r:id="rId1"/>
  <headerFooter>
    <oddHeader xml:space="preserve">&amp;C&amp;"-,Italic"Јавна медијска установа  Радио Телевизија Србије &amp;"-,Regular"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 Grce</dc:creator>
  <cp:lastModifiedBy>Branimir Terzic </cp:lastModifiedBy>
  <cp:lastPrinted>2024-10-22T10:43:05Z</cp:lastPrinted>
  <dcterms:created xsi:type="dcterms:W3CDTF">2020-08-13T08:22:28Z</dcterms:created>
  <dcterms:modified xsi:type="dcterms:W3CDTF">2025-10-01T10:50:52Z</dcterms:modified>
</cp:coreProperties>
</file>